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关于做好西南林业大学2025博士研究生招生录取工作的通知\博士成绩公布表\"/>
    </mc:Choice>
  </mc:AlternateContent>
  <xr:revisionPtr revIDLastSave="0" documentId="13_ncr:1_{3093D64E-5354-4E73-A78E-8CF7500E35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9" i="1"/>
  <c r="G8" i="1"/>
  <c r="G4" i="1"/>
  <c r="J12" i="1"/>
  <c r="G12" i="1"/>
  <c r="J15" i="1"/>
  <c r="G15" i="1"/>
  <c r="J7" i="1"/>
  <c r="G7" i="1"/>
  <c r="J11" i="1"/>
  <c r="G11" i="1"/>
  <c r="J9" i="1"/>
  <c r="J10" i="1"/>
  <c r="G10" i="1"/>
  <c r="J6" i="1"/>
  <c r="J5" i="1"/>
  <c r="G5" i="1"/>
  <c r="J8" i="1"/>
  <c r="J14" i="1"/>
  <c r="G14" i="1"/>
  <c r="J13" i="1"/>
  <c r="G13" i="1"/>
  <c r="J4" i="1"/>
  <c r="K6" i="1" l="1"/>
  <c r="K14" i="1"/>
  <c r="K4" i="1"/>
  <c r="K5" i="1"/>
  <c r="K11" i="1"/>
  <c r="K15" i="1"/>
  <c r="K7" i="1"/>
  <c r="K8" i="1"/>
  <c r="K10" i="1"/>
  <c r="K9" i="1"/>
  <c r="K13" i="1"/>
  <c r="K12" i="1"/>
</calcChain>
</file>

<file path=xl/sharedStrings.xml><?xml version="1.0" encoding="utf-8"?>
<sst xmlns="http://schemas.openxmlformats.org/spreadsheetml/2006/main" count="77" uniqueCount="55">
  <si>
    <t>姓名</t>
  </si>
  <si>
    <t>报名号</t>
    <phoneticPr fontId="1" type="noConversion"/>
  </si>
  <si>
    <t>英语基础（50分）</t>
  </si>
  <si>
    <t>英语基础（20%）</t>
    <phoneticPr fontId="1" type="noConversion"/>
  </si>
  <si>
    <t>专业基础成绩（100分）</t>
    <phoneticPr fontId="1" type="noConversion"/>
  </si>
  <si>
    <t>专业基础成绩（30%分）</t>
    <phoneticPr fontId="1" type="noConversion"/>
  </si>
  <si>
    <t>综合成绩</t>
    <phoneticPr fontId="1" type="noConversion"/>
  </si>
  <si>
    <t>徐永浩</t>
    <phoneticPr fontId="1" type="noConversion"/>
  </si>
  <si>
    <t>林清凡</t>
    <phoneticPr fontId="1" type="noConversion"/>
  </si>
  <si>
    <t>解玲玲</t>
  </si>
  <si>
    <t>陶兰初</t>
    <phoneticPr fontId="1" type="noConversion"/>
  </si>
  <si>
    <t>张董辉</t>
    <phoneticPr fontId="1" type="noConversion"/>
  </si>
  <si>
    <t>王佳翰</t>
    <phoneticPr fontId="1" type="noConversion"/>
  </si>
  <si>
    <t>唐继敏</t>
    <phoneticPr fontId="1" type="noConversion"/>
  </si>
  <si>
    <t>张雪梅</t>
  </si>
  <si>
    <t>李奇奇</t>
    <phoneticPr fontId="1" type="noConversion"/>
  </si>
  <si>
    <t>报考研究方向</t>
    <phoneticPr fontId="1" type="noConversion"/>
  </si>
  <si>
    <t>01【水土保持】</t>
    <phoneticPr fontId="1" type="noConversion"/>
  </si>
  <si>
    <t>02【石漠化防治】</t>
    <phoneticPr fontId="1" type="noConversion"/>
  </si>
  <si>
    <t>03【流域治理】</t>
  </si>
  <si>
    <t>05【林草生态工程】</t>
    <phoneticPr fontId="1" type="noConversion"/>
  </si>
  <si>
    <t>政治面貌</t>
    <phoneticPr fontId="1" type="noConversion"/>
  </si>
  <si>
    <t>中共党员</t>
    <phoneticPr fontId="1" type="noConversion"/>
  </si>
  <si>
    <t>共青团员</t>
    <phoneticPr fontId="1" type="noConversion"/>
  </si>
  <si>
    <t>证明材料</t>
    <phoneticPr fontId="1" type="noConversion"/>
  </si>
  <si>
    <t>成果</t>
    <phoneticPr fontId="1" type="noConversion"/>
  </si>
  <si>
    <t>六级（461分）</t>
    <phoneticPr fontId="1" type="noConversion"/>
  </si>
  <si>
    <t>四级（425分）</t>
    <phoneticPr fontId="1" type="noConversion"/>
  </si>
  <si>
    <t>六级（430分）</t>
    <phoneticPr fontId="1" type="noConversion"/>
  </si>
  <si>
    <t>六级（483分）</t>
    <phoneticPr fontId="1" type="noConversion"/>
  </si>
  <si>
    <t>四级（428分）</t>
    <phoneticPr fontId="1" type="noConversion"/>
  </si>
  <si>
    <t>六级（438分）</t>
    <phoneticPr fontId="1" type="noConversion"/>
  </si>
  <si>
    <t>四级（434分）</t>
    <phoneticPr fontId="1" type="noConversion"/>
  </si>
  <si>
    <t>六级（468分）</t>
    <phoneticPr fontId="1" type="noConversion"/>
  </si>
  <si>
    <t>六级（442分）</t>
    <phoneticPr fontId="1" type="noConversion"/>
  </si>
  <si>
    <t>四级（429分）</t>
    <phoneticPr fontId="1" type="noConversion"/>
  </si>
  <si>
    <t>四级（432分）</t>
    <phoneticPr fontId="1" type="noConversion"/>
  </si>
  <si>
    <t>得分</t>
    <phoneticPr fontId="1" type="noConversion"/>
  </si>
  <si>
    <t>西南林业大学水土保持学院2025年博士研究生“申请-审核制”申请材料评价公示</t>
    <phoneticPr fontId="1" type="noConversion"/>
  </si>
  <si>
    <t>《现代隧道技术》期刊论文（CSCD），发明专利2项（排名第一），实用性新专利1项</t>
    <phoneticPr fontId="1" type="noConversion"/>
  </si>
  <si>
    <t>《国土资源科技管理》期刊论文（T2）,厅局级项目1项</t>
    <phoneticPr fontId="1" type="noConversion"/>
  </si>
  <si>
    <t>《西南土壤与肥料》、《西南农业学报》期刊论文（CSCD）2篇，《江苏农业科学》北大核心1篇</t>
    <phoneticPr fontId="1" type="noConversion"/>
  </si>
  <si>
    <t>省推广项目2项，实用新型专利（排名第一）3项</t>
    <phoneticPr fontId="1" type="noConversion"/>
  </si>
  <si>
    <t>SCI一区top期刊一篇、《生态学报》、《应用生态学报》CSCD 2篇</t>
    <phoneticPr fontId="1" type="noConversion"/>
  </si>
  <si>
    <t>SCI中科院2区1篇，《环境科学》、《地学前缘》EI 2篇，北大中文核心5篇，实用新型专利1项</t>
    <phoneticPr fontId="1" type="noConversion"/>
  </si>
  <si>
    <t>《中国水土保持科学》、《水土保持学报》期刊论文（CSCD）2篇，厅局级项目1项</t>
    <phoneticPr fontId="1" type="noConversion"/>
  </si>
  <si>
    <t>《中南林业科技大学学报》，《西南农业学报》期刊论文（CSCD）2篇</t>
    <phoneticPr fontId="1" type="noConversion"/>
  </si>
  <si>
    <t>SCI四区一篇，SCI三区一篇，北大中文核心6篇，实用新型专利（排名第一）2项</t>
    <phoneticPr fontId="1" type="noConversion"/>
  </si>
  <si>
    <t>SCI 4区1篇，SCI 3区1篇，中文核心6篇，发明专利4项（排名第一），实用新型专利（排名第一）6项，厅级项目一项</t>
    <phoneticPr fontId="1" type="noConversion"/>
  </si>
  <si>
    <t>陈  雯</t>
    <phoneticPr fontId="1" type="noConversion"/>
  </si>
  <si>
    <t>武  军</t>
    <phoneticPr fontId="1" type="noConversion"/>
  </si>
  <si>
    <t>何  娇</t>
    <phoneticPr fontId="1" type="noConversion"/>
  </si>
  <si>
    <t>群   众</t>
    <phoneticPr fontId="1" type="noConversion"/>
  </si>
  <si>
    <t>SCI 2区1篇，SCI 3区1篇</t>
    <phoneticPr fontId="1" type="noConversion"/>
  </si>
  <si>
    <t>SCI二区1篇，《水土保持研究》期刊论文（CSCD）1篇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</si>
</sst>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6"/>
      <color theme="1"/>
      <name val="宋体"/>
      <family val="3"/>
      <charset val="134"/>
    </font>
    <font>
      <b/>
      <sz val="6"/>
      <name val="宋体"/>
      <family val="3"/>
      <charset val="134"/>
    </font>
    <font>
      <sz val="6"/>
      <color theme="1"/>
      <name val="宋体"/>
      <family val="3"/>
      <charset val="134"/>
    </font>
    <font>
      <sz val="6"/>
      <color rgb="FF000000"/>
      <name val="宋体"/>
      <family val="3"/>
      <charset val="134"/>
    </font>
    <font>
      <sz val="16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115" zoomScaleNormal="115" workbookViewId="0">
      <selection activeCell="J24" sqref="J24"/>
    </sheetView>
  </sheetViews>
  <sheetFormatPr defaultRowHeight="14.25" x14ac:dyDescent="0.2"/>
  <cols>
    <col min="1" max="1" width="6.75" customWidth="1"/>
    <col min="2" max="2" width="9.375" customWidth="1"/>
    <col min="3" max="3" width="13.625" customWidth="1"/>
    <col min="4" max="4" width="7.125" customWidth="1"/>
    <col min="5" max="5" width="10" customWidth="1"/>
    <col min="6" max="6" width="6.625" customWidth="1"/>
    <col min="7" max="7" width="6.5" customWidth="1"/>
    <col min="8" max="8" width="56" customWidth="1"/>
    <col min="9" max="9" width="5.375" customWidth="1"/>
    <col min="10" max="10" width="7" customWidth="1"/>
    <col min="11" max="11" width="5.875" customWidth="1"/>
  </cols>
  <sheetData>
    <row r="1" spans="1:11" ht="42.75" customHeight="1" x14ac:dyDescent="0.25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" x14ac:dyDescent="0.2">
      <c r="A2" s="2" t="s">
        <v>0</v>
      </c>
      <c r="B2" s="3" t="s">
        <v>1</v>
      </c>
      <c r="C2" s="3" t="s">
        <v>16</v>
      </c>
      <c r="D2" s="3" t="s">
        <v>21</v>
      </c>
      <c r="E2" s="4" t="s">
        <v>2</v>
      </c>
      <c r="F2" s="4"/>
      <c r="G2" s="5" t="s">
        <v>3</v>
      </c>
      <c r="H2" s="4" t="s">
        <v>4</v>
      </c>
      <c r="I2" s="4"/>
      <c r="J2" s="5" t="s">
        <v>5</v>
      </c>
      <c r="K2" s="5" t="s">
        <v>6</v>
      </c>
    </row>
    <row r="3" spans="1:11" ht="20.100000000000001" customHeight="1" x14ac:dyDescent="0.2">
      <c r="A3" s="2"/>
      <c r="B3" s="3"/>
      <c r="C3" s="3"/>
      <c r="D3" s="3"/>
      <c r="E3" s="6" t="s">
        <v>24</v>
      </c>
      <c r="F3" s="5" t="s">
        <v>37</v>
      </c>
      <c r="G3" s="5" t="s">
        <v>37</v>
      </c>
      <c r="H3" s="5" t="s">
        <v>25</v>
      </c>
      <c r="I3" s="5" t="s">
        <v>37</v>
      </c>
      <c r="J3" s="5" t="s">
        <v>37</v>
      </c>
      <c r="K3" s="7" t="s">
        <v>37</v>
      </c>
    </row>
    <row r="4" spans="1:11" ht="20.100000000000001" customHeight="1" x14ac:dyDescent="0.2">
      <c r="A4" s="8" t="s">
        <v>7</v>
      </c>
      <c r="B4" s="9">
        <v>1067700224</v>
      </c>
      <c r="C4" s="8" t="s">
        <v>17</v>
      </c>
      <c r="D4" s="10" t="s">
        <v>22</v>
      </c>
      <c r="E4" s="10" t="s">
        <v>26</v>
      </c>
      <c r="F4" s="8">
        <v>37.96</v>
      </c>
      <c r="G4" s="11">
        <f t="shared" ref="G4:G12" si="0">F4*0.2</f>
        <v>7.5920000000000005</v>
      </c>
      <c r="H4" s="8" t="s">
        <v>39</v>
      </c>
      <c r="I4" s="8">
        <v>100</v>
      </c>
      <c r="J4" s="11">
        <f t="shared" ref="J4:J15" si="1">I4*30%</f>
        <v>30</v>
      </c>
      <c r="K4" s="11">
        <f t="shared" ref="K4:K15" si="2">G4+J4</f>
        <v>37.591999999999999</v>
      </c>
    </row>
    <row r="5" spans="1:11" ht="20.100000000000001" customHeight="1" x14ac:dyDescent="0.2">
      <c r="A5" s="12" t="s">
        <v>49</v>
      </c>
      <c r="B5" s="13">
        <v>1067700365</v>
      </c>
      <c r="C5" s="8" t="s">
        <v>17</v>
      </c>
      <c r="D5" s="8" t="s">
        <v>23</v>
      </c>
      <c r="E5" s="10" t="s">
        <v>35</v>
      </c>
      <c r="F5" s="8">
        <v>30.28</v>
      </c>
      <c r="G5" s="11">
        <f t="shared" si="0"/>
        <v>6.0560000000000009</v>
      </c>
      <c r="H5" s="8" t="s">
        <v>53</v>
      </c>
      <c r="I5" s="8">
        <v>87</v>
      </c>
      <c r="J5" s="11">
        <f t="shared" ref="J5:J12" si="3">I5*30%</f>
        <v>26.099999999999998</v>
      </c>
      <c r="K5" s="11">
        <f t="shared" ref="K5:K12" si="4">G5+J5</f>
        <v>32.155999999999999</v>
      </c>
    </row>
    <row r="6" spans="1:11" ht="20.100000000000001" customHeight="1" x14ac:dyDescent="0.2">
      <c r="A6" s="8" t="s">
        <v>11</v>
      </c>
      <c r="B6" s="9">
        <v>1067700378</v>
      </c>
      <c r="C6" s="8" t="s">
        <v>17</v>
      </c>
      <c r="D6" s="10" t="s">
        <v>22</v>
      </c>
      <c r="E6" s="10" t="s">
        <v>36</v>
      </c>
      <c r="F6" s="8">
        <v>30.49</v>
      </c>
      <c r="G6" s="11">
        <f t="shared" si="0"/>
        <v>6.0979999999999999</v>
      </c>
      <c r="H6" s="8" t="s">
        <v>54</v>
      </c>
      <c r="I6" s="8">
        <v>84</v>
      </c>
      <c r="J6" s="11">
        <f t="shared" si="3"/>
        <v>25.2</v>
      </c>
      <c r="K6" s="11">
        <f t="shared" si="4"/>
        <v>31.297999999999998</v>
      </c>
    </row>
    <row r="7" spans="1:11" ht="20.100000000000001" customHeight="1" x14ac:dyDescent="0.2">
      <c r="A7" s="8" t="s">
        <v>15</v>
      </c>
      <c r="B7" s="9">
        <v>1067700362</v>
      </c>
      <c r="C7" s="8" t="s">
        <v>17</v>
      </c>
      <c r="D7" s="8" t="s">
        <v>52</v>
      </c>
      <c r="E7" s="10" t="s">
        <v>34</v>
      </c>
      <c r="F7" s="8">
        <v>36.4</v>
      </c>
      <c r="G7" s="11">
        <f t="shared" si="0"/>
        <v>7.28</v>
      </c>
      <c r="H7" s="8" t="s">
        <v>45</v>
      </c>
      <c r="I7" s="8">
        <v>67</v>
      </c>
      <c r="J7" s="11">
        <f t="shared" si="3"/>
        <v>20.099999999999998</v>
      </c>
      <c r="K7" s="11">
        <f t="shared" si="4"/>
        <v>27.38</v>
      </c>
    </row>
    <row r="8" spans="1:11" ht="20.100000000000001" customHeight="1" x14ac:dyDescent="0.2">
      <c r="A8" s="8" t="s">
        <v>10</v>
      </c>
      <c r="B8" s="13">
        <v>1067700279</v>
      </c>
      <c r="C8" s="8" t="s">
        <v>18</v>
      </c>
      <c r="D8" s="10" t="s">
        <v>22</v>
      </c>
      <c r="E8" s="10" t="s">
        <v>29</v>
      </c>
      <c r="F8" s="8">
        <v>39.78</v>
      </c>
      <c r="G8" s="11">
        <f t="shared" si="0"/>
        <v>7.9560000000000004</v>
      </c>
      <c r="H8" s="8" t="s">
        <v>44</v>
      </c>
      <c r="I8" s="8">
        <v>87</v>
      </c>
      <c r="J8" s="11">
        <f t="shared" si="3"/>
        <v>26.099999999999998</v>
      </c>
      <c r="K8" s="11">
        <f t="shared" si="4"/>
        <v>34.055999999999997</v>
      </c>
    </row>
    <row r="9" spans="1:11" ht="20.100000000000001" customHeight="1" x14ac:dyDescent="0.2">
      <c r="A9" s="8" t="s">
        <v>13</v>
      </c>
      <c r="B9" s="9">
        <v>1067700314</v>
      </c>
      <c r="C9" s="8" t="s">
        <v>18</v>
      </c>
      <c r="D9" s="8" t="s">
        <v>23</v>
      </c>
      <c r="E9" s="10" t="s">
        <v>32</v>
      </c>
      <c r="F9" s="8">
        <v>30.64</v>
      </c>
      <c r="G9" s="11">
        <f t="shared" si="0"/>
        <v>6.1280000000000001</v>
      </c>
      <c r="H9" s="8" t="s">
        <v>46</v>
      </c>
      <c r="I9" s="8">
        <v>70</v>
      </c>
      <c r="J9" s="11">
        <f t="shared" si="3"/>
        <v>21</v>
      </c>
      <c r="K9" s="11">
        <f t="shared" si="4"/>
        <v>27.128</v>
      </c>
    </row>
    <row r="10" spans="1:11" ht="20.100000000000001" customHeight="1" x14ac:dyDescent="0.2">
      <c r="A10" s="8" t="s">
        <v>12</v>
      </c>
      <c r="B10" s="13">
        <v>1067700321</v>
      </c>
      <c r="C10" s="8" t="s">
        <v>19</v>
      </c>
      <c r="D10" s="8" t="s">
        <v>23</v>
      </c>
      <c r="E10" s="10" t="s">
        <v>33</v>
      </c>
      <c r="F10" s="8">
        <v>38.54</v>
      </c>
      <c r="G10" s="11">
        <f t="shared" si="0"/>
        <v>7.7080000000000002</v>
      </c>
      <c r="H10" s="8" t="s">
        <v>47</v>
      </c>
      <c r="I10" s="8">
        <v>80</v>
      </c>
      <c r="J10" s="11">
        <f t="shared" si="3"/>
        <v>24</v>
      </c>
      <c r="K10" s="11">
        <f t="shared" si="4"/>
        <v>31.707999999999998</v>
      </c>
    </row>
    <row r="11" spans="1:11" ht="20.100000000000001" customHeight="1" x14ac:dyDescent="0.2">
      <c r="A11" s="12" t="s">
        <v>14</v>
      </c>
      <c r="B11" s="9">
        <v>1067700280</v>
      </c>
      <c r="C11" s="8" t="s">
        <v>19</v>
      </c>
      <c r="D11" s="8" t="s">
        <v>23</v>
      </c>
      <c r="E11" s="10" t="s">
        <v>30</v>
      </c>
      <c r="F11" s="8">
        <v>30.21</v>
      </c>
      <c r="G11" s="11">
        <f t="shared" si="0"/>
        <v>6.0420000000000007</v>
      </c>
      <c r="H11" s="8" t="s">
        <v>41</v>
      </c>
      <c r="I11" s="8">
        <v>70</v>
      </c>
      <c r="J11" s="11">
        <f t="shared" si="3"/>
        <v>21</v>
      </c>
      <c r="K11" s="11">
        <f t="shared" si="4"/>
        <v>27.042000000000002</v>
      </c>
    </row>
    <row r="12" spans="1:11" ht="20.100000000000001" customHeight="1" x14ac:dyDescent="0.2">
      <c r="A12" s="8" t="s">
        <v>50</v>
      </c>
      <c r="B12" s="13">
        <v>1067700233</v>
      </c>
      <c r="C12" s="8" t="s">
        <v>19</v>
      </c>
      <c r="D12" s="10" t="s">
        <v>22</v>
      </c>
      <c r="E12" s="10" t="s">
        <v>27</v>
      </c>
      <c r="F12" s="8">
        <v>30</v>
      </c>
      <c r="G12" s="11">
        <f t="shared" si="0"/>
        <v>6</v>
      </c>
      <c r="H12" s="8" t="s">
        <v>42</v>
      </c>
      <c r="I12" s="8">
        <v>5</v>
      </c>
      <c r="J12" s="11">
        <f t="shared" si="3"/>
        <v>1.5</v>
      </c>
      <c r="K12" s="11">
        <f t="shared" si="4"/>
        <v>7.5</v>
      </c>
    </row>
    <row r="13" spans="1:11" ht="20.100000000000001" customHeight="1" x14ac:dyDescent="0.2">
      <c r="A13" s="8" t="s">
        <v>8</v>
      </c>
      <c r="B13" s="13">
        <v>1067700296</v>
      </c>
      <c r="C13" s="8" t="s">
        <v>20</v>
      </c>
      <c r="D13" s="10" t="s">
        <v>22</v>
      </c>
      <c r="E13" s="10" t="s">
        <v>31</v>
      </c>
      <c r="F13" s="8">
        <v>36.07</v>
      </c>
      <c r="G13" s="11">
        <f t="shared" ref="G13:G15" si="5">F13*0.2</f>
        <v>7.2140000000000004</v>
      </c>
      <c r="H13" s="8" t="s">
        <v>48</v>
      </c>
      <c r="I13" s="8">
        <v>100</v>
      </c>
      <c r="J13" s="11">
        <f t="shared" si="1"/>
        <v>30</v>
      </c>
      <c r="K13" s="11">
        <f t="shared" si="2"/>
        <v>37.213999999999999</v>
      </c>
    </row>
    <row r="14" spans="1:11" ht="20.100000000000001" customHeight="1" x14ac:dyDescent="0.2">
      <c r="A14" s="12" t="s">
        <v>9</v>
      </c>
      <c r="B14" s="9">
        <v>1067700293</v>
      </c>
      <c r="C14" s="8" t="s">
        <v>20</v>
      </c>
      <c r="D14" s="10" t="s">
        <v>22</v>
      </c>
      <c r="E14" s="10" t="s">
        <v>30</v>
      </c>
      <c r="F14" s="8">
        <v>30.21</v>
      </c>
      <c r="G14" s="11">
        <f t="shared" si="5"/>
        <v>6.0420000000000007</v>
      </c>
      <c r="H14" s="8" t="s">
        <v>43</v>
      </c>
      <c r="I14" s="8">
        <v>91</v>
      </c>
      <c r="J14" s="11">
        <f t="shared" si="1"/>
        <v>27.3</v>
      </c>
      <c r="K14" s="11">
        <f t="shared" si="2"/>
        <v>33.341999999999999</v>
      </c>
    </row>
    <row r="15" spans="1:11" ht="20.100000000000001" customHeight="1" x14ac:dyDescent="0.2">
      <c r="A15" s="8" t="s">
        <v>51</v>
      </c>
      <c r="B15" s="13">
        <v>1067700250</v>
      </c>
      <c r="C15" s="8" t="s">
        <v>20</v>
      </c>
      <c r="D15" s="10" t="s">
        <v>22</v>
      </c>
      <c r="E15" s="10" t="s">
        <v>28</v>
      </c>
      <c r="F15" s="8">
        <v>35.409999999999997</v>
      </c>
      <c r="G15" s="11">
        <f t="shared" si="5"/>
        <v>7.0819999999999999</v>
      </c>
      <c r="H15" s="8" t="s">
        <v>40</v>
      </c>
      <c r="I15" s="8">
        <v>42</v>
      </c>
      <c r="J15" s="11">
        <f t="shared" si="1"/>
        <v>12.6</v>
      </c>
      <c r="K15" s="11">
        <f t="shared" si="2"/>
        <v>19.681999999999999</v>
      </c>
    </row>
    <row r="16" spans="1:1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</sheetData>
  <mergeCells count="7">
    <mergeCell ref="E2:F2"/>
    <mergeCell ref="H2:I2"/>
    <mergeCell ref="A1:K1"/>
    <mergeCell ref="A2:A3"/>
    <mergeCell ref="B2:B3"/>
    <mergeCell ref="C2:C3"/>
    <mergeCell ref="D2:D3"/>
  </mergeCells>
  <phoneticPr fontId="1" type="noConversion"/>
  <pageMargins left="3.937007874015748E-2" right="3.937007874015748E-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凡迪 徐</cp:lastModifiedBy>
  <cp:lastPrinted>2025-05-14T08:32:28Z</cp:lastPrinted>
  <dcterms:created xsi:type="dcterms:W3CDTF">2015-06-05T18:19:34Z</dcterms:created>
  <dcterms:modified xsi:type="dcterms:W3CDTF">2025-05-14T08:33:56Z</dcterms:modified>
</cp:coreProperties>
</file>